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/>
  </bookViews>
  <sheets>
    <sheet name="19.39_2017" sheetId="1" r:id="rId1"/>
  </sheets>
  <definedNames>
    <definedName name="A_IMPRESIÓN_IM">'19.39_2017'!$A$10:$I$69</definedName>
    <definedName name="_xlnm.Print_Area" localSheetId="0">'19.39_2017'!$A$1:$I$69</definedName>
    <definedName name="Imprimir_área_IM" localSheetId="0">'19.39_2017'!$A$10:$I$69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8" i="1"/>
  <c r="H48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4" i="1"/>
  <c r="H24" i="1"/>
  <c r="I23" i="1"/>
  <c r="H23" i="1"/>
  <c r="I22" i="1"/>
  <c r="H22" i="1"/>
  <c r="H21" i="1"/>
  <c r="I19" i="1"/>
  <c r="H19" i="1"/>
  <c r="I18" i="1"/>
  <c r="H18" i="1"/>
  <c r="I17" i="1"/>
  <c r="H17" i="1"/>
  <c r="I16" i="1"/>
  <c r="H16" i="1"/>
  <c r="G15" i="1"/>
  <c r="I15" i="1" s="1"/>
  <c r="F15" i="1"/>
  <c r="H15" i="1" s="1"/>
  <c r="E15" i="1"/>
  <c r="D15" i="1"/>
  <c r="C15" i="1"/>
  <c r="C13" i="1" s="1"/>
  <c r="B15" i="1"/>
  <c r="B13" i="1" s="1"/>
  <c r="G21" i="1"/>
  <c r="I21" i="1" s="1"/>
  <c r="F21" i="1"/>
  <c r="E21" i="1"/>
  <c r="D21" i="1"/>
  <c r="D13" i="1" s="1"/>
  <c r="C21" i="1"/>
  <c r="B21" i="1"/>
  <c r="G54" i="1"/>
  <c r="F54" i="1"/>
  <c r="E54" i="1"/>
  <c r="D54" i="1"/>
  <c r="C54" i="1"/>
  <c r="B54" i="1"/>
  <c r="E13" i="1" l="1"/>
  <c r="F13" i="1"/>
  <c r="G13" i="1"/>
  <c r="H13" i="1" l="1"/>
  <c r="I13" i="1"/>
</calcChain>
</file>

<file path=xl/sharedStrings.xml><?xml version="1.0" encoding="utf-8"?>
<sst xmlns="http://schemas.openxmlformats.org/spreadsheetml/2006/main" count="67" uniqueCount="66">
  <si>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</si>
  <si>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</si>
  <si>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</si>
  <si>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</si>
  <si>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</si>
  <si>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</si>
  <si>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</si>
  <si>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</si>
  <si>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</si>
  <si>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</si>
  <si>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</si>
  <si>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</si>
  <si>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</si>
  <si>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</si>
  <si>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</si>
  <si>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</si>
  <si>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</si>
  <si>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</si>
  <si>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</si>
  <si>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</si>
  <si>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</si>
  <si>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</si>
  <si>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</si>
  <si>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</si>
  <si>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</si>
  <si>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</si>
  <si>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</si>
  <si>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</si>
  <si>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</si>
  <si>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</si>
  <si>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</si>
  <si>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</si>
  <si>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</si>
  <si>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</si>
  <si>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</si>
  <si>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</si>
  <si>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</si>
  <si>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</si>
  <si>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</si>
  <si>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</si>
  <si>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</si>
  <si>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</si>
  <si>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</si>
  <si>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</si>
  <si>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</si>
  <si>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</si>
  <si>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"Primero de Octubre"</t>
  </si>
  <si>
    <t>H.R. "Gral Ignacio Zaragoza"</t>
  </si>
  <si>
    <t>H.R. "Lic. Adolfo López Mateos"</t>
  </si>
  <si>
    <t>H.R. "Vasco de Quiroga", Morelia</t>
  </si>
  <si>
    <t>H.R. "Veracruz"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</si>
  <si>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</si>
  <si>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</si>
  <si>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</si>
  <si>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</si>
  <si>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</si>
  <si>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</si>
  <si>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
Aplicado</t>
  </si>
  <si>
    <t>Grupo Blanco</t>
  </si>
  <si>
    <t>19.39 Dosis Aplicadas de B.C.G. en Semanas Nacionales de Vacunación por Delegación</t>
  </si>
  <si>
    <t>%</t>
  </si>
  <si>
    <t xml:space="preserve">
Dosis Aplicadas</t>
  </si>
  <si>
    <t>Fuente: Jefatura de Servicios de Atención Preventiva</t>
  </si>
  <si>
    <t>H.R. "Pdte. Benito Juárez"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</si>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</sst>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#,##0.00_);\(#,##0.00\)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2"/>
      <name val="Soberana Sans Light"/>
      <family val="3"/>
    </font>
    <font>
      <sz val="12"/>
      <name val="Soberana Sans Light"/>
      <family val="3"/>
    </font>
    <font>
      <b/>
      <sz val="9"/>
      <name val="Arial"/>
      <family val="2"/>
    </font>
    <font>
      <b/>
      <sz val="14"/>
      <name val="Soberana Titular"/>
      <family val="3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165" fontId="1" fillId="0" borderId="0" xfId="0" applyNumberFormat="1" applyFont="1" applyProtection="1"/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8" fillId="0" borderId="0" xfId="0" applyFont="1" applyAlignment="1"/>
    <xf numFmtId="0" fontId="10" fillId="0" borderId="0" xfId="0" applyFont="1" applyFill="1" applyAlignment="1">
      <alignment horizontal="right" vertical="center"/>
    </xf>
    <xf numFmtId="0" fontId="12" fillId="0" borderId="0" xfId="0" applyFont="1"/>
    <xf numFmtId="164" fontId="6" fillId="0" borderId="0" xfId="0" applyNumberFormat="1" applyFont="1" applyBorder="1" applyAlignment="1" applyProtection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Alignment="1" applyProtection="1">
      <alignment horizontal="right"/>
    </xf>
    <xf numFmtId="164" fontId="6" fillId="0" borderId="0" xfId="0" applyNumberFormat="1" applyFont="1" applyAlignment="1" applyProtection="1">
      <alignment horizontal="right"/>
    </xf>
    <xf numFmtId="0" fontId="5" fillId="0" borderId="0" xfId="0" applyFont="1"/>
    <xf numFmtId="164" fontId="5" fillId="0" borderId="0" xfId="0" applyNumberFormat="1" applyFont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3" fontId="6" fillId="0" borderId="0" xfId="0" applyNumberFormat="1" applyFont="1" applyFill="1" applyAlignment="1" applyProtection="1">
      <alignment horizontal="right"/>
    </xf>
    <xf numFmtId="3" fontId="6" fillId="0" borderId="2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0" fontId="6" fillId="0" borderId="2" xfId="0" applyFont="1" applyBorder="1" applyAlignment="1" applyProtection="1">
      <alignment horizontal="left"/>
    </xf>
    <xf numFmtId="0" fontId="7" fillId="0" borderId="0" xfId="0" applyFont="1"/>
    <xf numFmtId="3" fontId="7" fillId="0" borderId="0" xfId="0" applyNumberFormat="1" applyFont="1"/>
    <xf numFmtId="0" fontId="6" fillId="0" borderId="1" xfId="0" applyFont="1" applyBorder="1" applyAlignment="1" applyProtection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0" fontId="6" fillId="0" borderId="2" xfId="0" applyFont="1" applyBorder="1"/>
    <xf numFmtId="0" fontId="7" fillId="0" borderId="0" xfId="0" applyFont="1" applyBorder="1"/>
    <xf numFmtId="164" fontId="6" fillId="0" borderId="0" xfId="0" applyNumberFormat="1" applyFont="1" applyFill="1" applyAlignment="1" applyProtection="1">
      <alignment horizontal="right"/>
    </xf>
    <xf numFmtId="166" fontId="6" fillId="0" borderId="0" xfId="0" applyNumberFormat="1" applyFont="1" applyAlignment="1" applyProtection="1">
      <alignment horizontal="right"/>
    </xf>
    <xf numFmtId="166" fontId="6" fillId="0" borderId="2" xfId="0" applyNumberFormat="1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 applyFill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227301</xdr:colOff>
      <xdr:row>4</xdr:row>
      <xdr:rowOff>129887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0"/>
          <a:ext cx="2543607" cy="909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1116094</xdr:colOff>
      <xdr:row>0</xdr:row>
      <xdr:rowOff>0</xdr:rowOff>
    </xdr:from>
    <xdr:to>
      <xdr:col>8</xdr:col>
      <xdr:colOff>1133781</xdr:colOff>
      <xdr:row>4</xdr:row>
      <xdr:rowOff>176893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9385526" y="0"/>
          <a:ext cx="2398937" cy="95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505"/>
  <sheetViews>
    <sheetView showGridLines="0" tabSelected="1" zoomScale="88" zoomScaleNormal="88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30.375" style="3" customWidth="1"/>
    <col min="2" max="9" width="15.625" style="3" customWidth="1"/>
    <col min="10" max="16384" width="4.625" style="3"/>
  </cols>
  <sheetData>
    <row r="1" spans="1:13" ht="15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3" ht="15" customHeight="1" x14ac:dyDescent="0.2">
      <c r="A2" s="18"/>
      <c r="B2" s="18"/>
      <c r="C2" s="18"/>
      <c r="D2" s="18"/>
      <c r="E2" s="18"/>
      <c r="F2" s="18"/>
      <c r="G2" s="18"/>
      <c r="H2" s="18"/>
      <c r="I2" s="18"/>
    </row>
    <row r="3" spans="1:13" ht="15" customHeight="1" x14ac:dyDescent="0.2">
      <c r="A3" s="18"/>
      <c r="B3" s="18"/>
      <c r="C3" s="18"/>
      <c r="D3" s="18"/>
      <c r="E3" s="18"/>
      <c r="F3" s="18"/>
      <c r="G3" s="18"/>
      <c r="H3" s="18"/>
      <c r="I3" s="18"/>
    </row>
    <row r="4" spans="1:13" ht="15" customHeight="1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13" ht="15" customHeight="1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13" ht="17.25" x14ac:dyDescent="0.3">
      <c r="A6" s="47" t="s">
        <v>65</v>
      </c>
      <c r="B6" s="47"/>
      <c r="C6" s="47"/>
      <c r="D6" s="47"/>
      <c r="E6" s="47"/>
      <c r="F6" s="47"/>
      <c r="G6" s="47"/>
      <c r="H6" s="47"/>
      <c r="I6" s="47"/>
      <c r="J6" s="19"/>
      <c r="K6" s="19"/>
      <c r="L6" s="19"/>
      <c r="M6" s="19"/>
    </row>
    <row r="7" spans="1:13" ht="15" customHeight="1" x14ac:dyDescent="0.2">
      <c r="A7" s="20"/>
      <c r="B7" s="20"/>
      <c r="C7" s="20"/>
      <c r="D7" s="20"/>
      <c r="E7" s="20"/>
      <c r="F7" s="20"/>
      <c r="G7" s="20"/>
      <c r="H7" s="20"/>
      <c r="I7" s="20"/>
    </row>
    <row r="8" spans="1:13" s="21" customFormat="1" ht="38.25" customHeight="1" x14ac:dyDescent="0.25">
      <c r="A8" s="48" t="s">
        <v>59</v>
      </c>
      <c r="B8" s="48"/>
      <c r="C8" s="48"/>
      <c r="D8" s="48"/>
      <c r="E8" s="48"/>
      <c r="F8" s="48"/>
      <c r="G8" s="48"/>
      <c r="H8" s="48"/>
      <c r="I8" s="48"/>
    </row>
    <row r="9" spans="1:13" ht="15" customHeight="1" x14ac:dyDescent="0.2"/>
    <row r="10" spans="1:13" ht="22.5" customHeight="1" x14ac:dyDescent="0.25">
      <c r="A10" s="49" t="s">
        <v>51</v>
      </c>
      <c r="B10" s="50" t="s">
        <v>52</v>
      </c>
      <c r="C10" s="51"/>
      <c r="D10" s="52"/>
      <c r="E10" s="55" t="s">
        <v>56</v>
      </c>
      <c r="F10" s="57" t="s">
        <v>57</v>
      </c>
      <c r="G10" s="55" t="s">
        <v>58</v>
      </c>
      <c r="H10" s="53" t="s">
        <v>60</v>
      </c>
      <c r="I10" s="54"/>
    </row>
    <row r="11" spans="1:13" ht="22.5" customHeight="1" x14ac:dyDescent="0.2">
      <c r="A11" s="49"/>
      <c r="B11" s="16" t="s">
        <v>53</v>
      </c>
      <c r="C11" s="16" t="s">
        <v>54</v>
      </c>
      <c r="D11" s="16" t="s">
        <v>55</v>
      </c>
      <c r="E11" s="56"/>
      <c r="F11" s="58"/>
      <c r="G11" s="56"/>
      <c r="H11" s="15" t="s">
        <v>61</v>
      </c>
      <c r="I11" s="17" t="s">
        <v>58</v>
      </c>
    </row>
    <row r="12" spans="1:13" ht="15" customHeight="1" x14ac:dyDescent="0.25">
      <c r="A12" s="36"/>
      <c r="B12" s="37"/>
      <c r="C12" s="37"/>
      <c r="D12" s="37"/>
      <c r="E12" s="37"/>
      <c r="F12" s="38"/>
      <c r="G12" s="37"/>
      <c r="H12" s="37"/>
      <c r="I12" s="37"/>
    </row>
    <row r="13" spans="1:13" s="1" customFormat="1" ht="15" customHeight="1" x14ac:dyDescent="0.25">
      <c r="A13" s="9" t="s">
        <v>0</v>
      </c>
      <c r="B13" s="24">
        <f>SUM(B15,B21,B54)</f>
        <v>3434</v>
      </c>
      <c r="C13" s="24">
        <f t="shared" ref="C13:G13" si="0">SUM(C15,C21,C54)</f>
        <v>3503</v>
      </c>
      <c r="D13" s="24">
        <f t="shared" si="0"/>
        <v>3269</v>
      </c>
      <c r="E13" s="24">
        <f t="shared" si="0"/>
        <v>9921</v>
      </c>
      <c r="F13" s="24">
        <f t="shared" si="0"/>
        <v>10206</v>
      </c>
      <c r="G13" s="24">
        <f t="shared" si="0"/>
        <v>10205</v>
      </c>
      <c r="H13" s="43">
        <f>SUM(F13*100/E13)</f>
        <v>102.87269428485031</v>
      </c>
      <c r="I13" s="43">
        <f>SUM(G13*100/E13)</f>
        <v>102.86261465578066</v>
      </c>
    </row>
    <row r="14" spans="1:13" ht="15" customHeight="1" x14ac:dyDescent="0.25">
      <c r="A14" s="10"/>
      <c r="B14" s="26"/>
      <c r="C14" s="26"/>
      <c r="D14" s="26"/>
      <c r="E14" s="27"/>
      <c r="F14" s="28"/>
      <c r="G14" s="28"/>
      <c r="H14" s="25"/>
      <c r="I14" s="25"/>
    </row>
    <row r="15" spans="1:13" s="1" customFormat="1" ht="15" customHeight="1" x14ac:dyDescent="0.25">
      <c r="A15" s="9" t="s">
        <v>64</v>
      </c>
      <c r="B15" s="27">
        <f>SUM(B16:B19)</f>
        <v>352</v>
      </c>
      <c r="C15" s="27">
        <f t="shared" ref="C15:G15" si="1">SUM(C16:C19)</f>
        <v>325</v>
      </c>
      <c r="D15" s="27">
        <f t="shared" si="1"/>
        <v>341</v>
      </c>
      <c r="E15" s="27">
        <f t="shared" si="1"/>
        <v>1094</v>
      </c>
      <c r="F15" s="27">
        <f t="shared" si="1"/>
        <v>1018</v>
      </c>
      <c r="G15" s="27">
        <f t="shared" si="1"/>
        <v>1018</v>
      </c>
      <c r="H15" s="43">
        <f>SUM(F15*100/E15)</f>
        <v>93.053016453382085</v>
      </c>
      <c r="I15" s="43">
        <f>SUM(G15*100/E15)</f>
        <v>93.053016453382085</v>
      </c>
    </row>
    <row r="16" spans="1:13" ht="15" customHeight="1" x14ac:dyDescent="0.25">
      <c r="A16" s="11" t="s">
        <v>1</v>
      </c>
      <c r="B16" s="45">
        <v>27</v>
      </c>
      <c r="C16" s="45">
        <v>26</v>
      </c>
      <c r="D16" s="45">
        <v>29</v>
      </c>
      <c r="E16" s="45">
        <v>82</v>
      </c>
      <c r="F16" s="30">
        <v>82</v>
      </c>
      <c r="G16" s="45">
        <v>82</v>
      </c>
      <c r="H16" s="43">
        <f>SUM(F16*100/E16)</f>
        <v>100</v>
      </c>
      <c r="I16" s="43">
        <f>SUM(G16*100/E16)</f>
        <v>100</v>
      </c>
    </row>
    <row r="17" spans="1:9" ht="15" customHeight="1" x14ac:dyDescent="0.25">
      <c r="A17" s="11" t="s">
        <v>2</v>
      </c>
      <c r="B17" s="45">
        <v>123</v>
      </c>
      <c r="C17" s="45">
        <v>120</v>
      </c>
      <c r="D17" s="45">
        <v>111</v>
      </c>
      <c r="E17" s="45">
        <v>372</v>
      </c>
      <c r="F17" s="30">
        <v>354</v>
      </c>
      <c r="G17" s="45">
        <v>354</v>
      </c>
      <c r="H17" s="43">
        <f t="shared" ref="H17:H19" si="2">SUM(F17*100/E17)</f>
        <v>95.161290322580641</v>
      </c>
      <c r="I17" s="43">
        <f t="shared" ref="I17:I19" si="3">SUM(G17*100/E17)</f>
        <v>95.161290322580641</v>
      </c>
    </row>
    <row r="18" spans="1:9" ht="15" customHeight="1" x14ac:dyDescent="0.25">
      <c r="A18" s="11" t="s">
        <v>3</v>
      </c>
      <c r="B18" s="45">
        <v>143</v>
      </c>
      <c r="C18" s="45">
        <v>139</v>
      </c>
      <c r="D18" s="45">
        <v>155</v>
      </c>
      <c r="E18" s="45">
        <v>460</v>
      </c>
      <c r="F18" s="30">
        <v>437</v>
      </c>
      <c r="G18" s="45">
        <v>437</v>
      </c>
      <c r="H18" s="43">
        <f t="shared" si="2"/>
        <v>95</v>
      </c>
      <c r="I18" s="43">
        <f t="shared" si="3"/>
        <v>95</v>
      </c>
    </row>
    <row r="19" spans="1:9" ht="15" customHeight="1" x14ac:dyDescent="0.25">
      <c r="A19" s="11" t="s">
        <v>4</v>
      </c>
      <c r="B19" s="26">
        <v>59</v>
      </c>
      <c r="C19" s="26">
        <v>40</v>
      </c>
      <c r="D19" s="26">
        <v>46</v>
      </c>
      <c r="E19" s="42">
        <v>180</v>
      </c>
      <c r="F19" s="30">
        <v>145</v>
      </c>
      <c r="G19" s="45">
        <v>145</v>
      </c>
      <c r="H19" s="43">
        <f t="shared" si="2"/>
        <v>80.555555555555557</v>
      </c>
      <c r="I19" s="43">
        <f t="shared" si="3"/>
        <v>80.555555555555557</v>
      </c>
    </row>
    <row r="20" spans="1:9" ht="15" customHeight="1" x14ac:dyDescent="0.25">
      <c r="A20" s="10"/>
      <c r="B20" s="26"/>
      <c r="C20" s="26"/>
      <c r="D20" s="26"/>
      <c r="E20" s="29"/>
      <c r="F20" s="24"/>
      <c r="G20" s="28"/>
      <c r="H20" s="25"/>
      <c r="I20" s="25"/>
    </row>
    <row r="21" spans="1:9" s="1" customFormat="1" ht="15" customHeight="1" x14ac:dyDescent="0.25">
      <c r="A21" s="9" t="s">
        <v>5</v>
      </c>
      <c r="B21" s="24">
        <f>SUM(B22:B52)</f>
        <v>3067</v>
      </c>
      <c r="C21" s="24">
        <f t="shared" ref="C21:G21" si="4">SUM(C22:C52)</f>
        <v>3172</v>
      </c>
      <c r="D21" s="24">
        <f t="shared" si="4"/>
        <v>2922</v>
      </c>
      <c r="E21" s="24">
        <f t="shared" si="4"/>
        <v>8827</v>
      </c>
      <c r="F21" s="24">
        <f t="shared" si="4"/>
        <v>9161</v>
      </c>
      <c r="G21" s="24">
        <f t="shared" si="4"/>
        <v>9160</v>
      </c>
      <c r="H21" s="43">
        <f t="shared" ref="H21:H52" si="5">SUM(F21*100/E21)</f>
        <v>103.78384502095842</v>
      </c>
      <c r="I21" s="43">
        <f t="shared" ref="I21:I52" si="6">SUM(G21*100/E21)</f>
        <v>103.77251614365017</v>
      </c>
    </row>
    <row r="22" spans="1:9" ht="15" customHeight="1" x14ac:dyDescent="0.25">
      <c r="A22" s="12" t="s">
        <v>6</v>
      </c>
      <c r="B22" s="10">
        <v>40</v>
      </c>
      <c r="C22" s="10">
        <v>12</v>
      </c>
      <c r="D22" s="10">
        <v>50</v>
      </c>
      <c r="E22" s="10">
        <v>130</v>
      </c>
      <c r="F22" s="30">
        <v>102</v>
      </c>
      <c r="G22" s="10">
        <v>102</v>
      </c>
      <c r="H22" s="43">
        <f t="shared" si="5"/>
        <v>78.461538461538467</v>
      </c>
      <c r="I22" s="43">
        <f t="shared" si="6"/>
        <v>78.461538461538467</v>
      </c>
    </row>
    <row r="23" spans="1:9" ht="15" customHeight="1" x14ac:dyDescent="0.25">
      <c r="A23" s="12" t="s">
        <v>7</v>
      </c>
      <c r="B23" s="10">
        <v>60</v>
      </c>
      <c r="C23" s="10">
        <v>37</v>
      </c>
      <c r="D23" s="10">
        <v>36</v>
      </c>
      <c r="E23" s="10">
        <v>138</v>
      </c>
      <c r="F23" s="30">
        <v>133</v>
      </c>
      <c r="G23" s="10">
        <v>133</v>
      </c>
      <c r="H23" s="43">
        <f t="shared" si="5"/>
        <v>96.376811594202906</v>
      </c>
      <c r="I23" s="43">
        <f t="shared" si="6"/>
        <v>96.376811594202906</v>
      </c>
    </row>
    <row r="24" spans="1:9" ht="15" customHeight="1" x14ac:dyDescent="0.25">
      <c r="A24" s="12" t="s">
        <v>8</v>
      </c>
      <c r="B24" s="10">
        <v>20</v>
      </c>
      <c r="C24" s="10">
        <v>20</v>
      </c>
      <c r="D24" s="10">
        <v>30</v>
      </c>
      <c r="E24" s="10">
        <v>42</v>
      </c>
      <c r="F24" s="30">
        <v>70</v>
      </c>
      <c r="G24" s="10">
        <v>70</v>
      </c>
      <c r="H24" s="43">
        <f t="shared" si="5"/>
        <v>166.66666666666666</v>
      </c>
      <c r="I24" s="43">
        <f t="shared" si="6"/>
        <v>166.66666666666666</v>
      </c>
    </row>
    <row r="25" spans="1:9" ht="15" customHeight="1" x14ac:dyDescent="0.25">
      <c r="A25" s="12" t="s">
        <v>9</v>
      </c>
      <c r="B25" s="10">
        <v>0</v>
      </c>
      <c r="C25" s="10">
        <v>0</v>
      </c>
      <c r="D25" s="10">
        <v>0</v>
      </c>
      <c r="E25" s="10">
        <v>0</v>
      </c>
      <c r="F25" s="30">
        <v>0</v>
      </c>
      <c r="G25" s="10">
        <v>0</v>
      </c>
      <c r="H25" s="43">
        <v>0</v>
      </c>
      <c r="I25" s="43">
        <v>0</v>
      </c>
    </row>
    <row r="26" spans="1:9" ht="15" customHeight="1" x14ac:dyDescent="0.25">
      <c r="A26" s="12" t="s">
        <v>10</v>
      </c>
      <c r="B26" s="10">
        <v>56</v>
      </c>
      <c r="C26" s="10">
        <v>58</v>
      </c>
      <c r="D26" s="10">
        <v>54</v>
      </c>
      <c r="E26" s="10">
        <v>167</v>
      </c>
      <c r="F26" s="30">
        <v>168</v>
      </c>
      <c r="G26" s="10">
        <v>168</v>
      </c>
      <c r="H26" s="43">
        <f t="shared" si="5"/>
        <v>100.59880239520957</v>
      </c>
      <c r="I26" s="43">
        <f t="shared" si="6"/>
        <v>100.59880239520957</v>
      </c>
    </row>
    <row r="27" spans="1:9" ht="15" customHeight="1" x14ac:dyDescent="0.25">
      <c r="A27" s="12" t="s">
        <v>11</v>
      </c>
      <c r="B27" s="10">
        <v>5</v>
      </c>
      <c r="C27" s="10">
        <v>9</v>
      </c>
      <c r="D27" s="10">
        <v>7</v>
      </c>
      <c r="E27" s="10">
        <v>20</v>
      </c>
      <c r="F27" s="30">
        <v>21</v>
      </c>
      <c r="G27" s="10">
        <v>21</v>
      </c>
      <c r="H27" s="43">
        <f t="shared" si="5"/>
        <v>105</v>
      </c>
      <c r="I27" s="43">
        <f t="shared" si="6"/>
        <v>105</v>
      </c>
    </row>
    <row r="28" spans="1:9" ht="15" customHeight="1" x14ac:dyDescent="0.25">
      <c r="A28" s="12" t="s">
        <v>12</v>
      </c>
      <c r="B28" s="10">
        <v>763</v>
      </c>
      <c r="C28" s="10">
        <v>799</v>
      </c>
      <c r="D28" s="10">
        <v>776</v>
      </c>
      <c r="E28" s="39">
        <v>1782</v>
      </c>
      <c r="F28" s="30">
        <v>2338</v>
      </c>
      <c r="G28" s="10">
        <v>2338</v>
      </c>
      <c r="H28" s="43">
        <f t="shared" si="5"/>
        <v>131.20089786756452</v>
      </c>
      <c r="I28" s="43">
        <f t="shared" si="6"/>
        <v>131.20089786756452</v>
      </c>
    </row>
    <row r="29" spans="1:9" ht="15" customHeight="1" x14ac:dyDescent="0.25">
      <c r="A29" s="12" t="s">
        <v>13</v>
      </c>
      <c r="B29" s="10">
        <v>80</v>
      </c>
      <c r="C29" s="10">
        <v>121</v>
      </c>
      <c r="D29" s="10">
        <v>107</v>
      </c>
      <c r="E29" s="10">
        <v>255</v>
      </c>
      <c r="F29" s="30">
        <v>308</v>
      </c>
      <c r="G29" s="10">
        <v>307</v>
      </c>
      <c r="H29" s="43">
        <f t="shared" si="5"/>
        <v>120.78431372549019</v>
      </c>
      <c r="I29" s="43">
        <f t="shared" si="6"/>
        <v>120.3921568627451</v>
      </c>
    </row>
    <row r="30" spans="1:9" ht="15" customHeight="1" x14ac:dyDescent="0.25">
      <c r="A30" s="12" t="s">
        <v>14</v>
      </c>
      <c r="B30" s="10">
        <v>30</v>
      </c>
      <c r="C30" s="10">
        <v>70</v>
      </c>
      <c r="D30" s="10">
        <v>70</v>
      </c>
      <c r="E30" s="10">
        <v>210</v>
      </c>
      <c r="F30" s="30">
        <v>170</v>
      </c>
      <c r="G30" s="10">
        <v>170</v>
      </c>
      <c r="H30" s="43">
        <f t="shared" si="5"/>
        <v>80.952380952380949</v>
      </c>
      <c r="I30" s="43">
        <f t="shared" si="6"/>
        <v>80.952380952380949</v>
      </c>
    </row>
    <row r="31" spans="1:9" ht="15" customHeight="1" x14ac:dyDescent="0.25">
      <c r="A31" s="12" t="s">
        <v>15</v>
      </c>
      <c r="B31" s="10">
        <v>57</v>
      </c>
      <c r="C31" s="10">
        <v>60</v>
      </c>
      <c r="D31" s="10">
        <v>50</v>
      </c>
      <c r="E31" s="10">
        <v>177</v>
      </c>
      <c r="F31" s="30">
        <v>167</v>
      </c>
      <c r="G31" s="10">
        <v>167</v>
      </c>
      <c r="H31" s="43">
        <f t="shared" si="5"/>
        <v>94.350282485875709</v>
      </c>
      <c r="I31" s="43">
        <f t="shared" si="6"/>
        <v>94.350282485875709</v>
      </c>
    </row>
    <row r="32" spans="1:9" ht="15" customHeight="1" x14ac:dyDescent="0.25">
      <c r="A32" s="12" t="s">
        <v>16</v>
      </c>
      <c r="B32" s="10">
        <v>369</v>
      </c>
      <c r="C32" s="10">
        <v>414</v>
      </c>
      <c r="D32" s="10">
        <v>365</v>
      </c>
      <c r="E32" s="39">
        <v>1236</v>
      </c>
      <c r="F32" s="30">
        <v>1148</v>
      </c>
      <c r="G32" s="39">
        <v>1148</v>
      </c>
      <c r="H32" s="43">
        <f t="shared" si="5"/>
        <v>92.880258899676377</v>
      </c>
      <c r="I32" s="43">
        <f t="shared" si="6"/>
        <v>92.880258899676377</v>
      </c>
    </row>
    <row r="33" spans="1:9" ht="15" customHeight="1" x14ac:dyDescent="0.25">
      <c r="A33" s="12" t="s">
        <v>17</v>
      </c>
      <c r="B33" s="10">
        <v>125</v>
      </c>
      <c r="C33" s="10">
        <v>68</v>
      </c>
      <c r="D33" s="10">
        <v>112</v>
      </c>
      <c r="E33" s="10">
        <v>353</v>
      </c>
      <c r="F33" s="30">
        <v>305</v>
      </c>
      <c r="G33" s="10">
        <v>305</v>
      </c>
      <c r="H33" s="43">
        <f t="shared" si="5"/>
        <v>86.402266288951836</v>
      </c>
      <c r="I33" s="43">
        <f t="shared" si="6"/>
        <v>86.402266288951836</v>
      </c>
    </row>
    <row r="34" spans="1:9" ht="15" customHeight="1" x14ac:dyDescent="0.25">
      <c r="A34" s="12" t="s">
        <v>18</v>
      </c>
      <c r="B34" s="10">
        <v>59</v>
      </c>
      <c r="C34" s="10">
        <v>237</v>
      </c>
      <c r="D34" s="10">
        <v>97</v>
      </c>
      <c r="E34" s="10">
        <v>164</v>
      </c>
      <c r="F34" s="30">
        <v>393</v>
      </c>
      <c r="G34" s="10">
        <v>393</v>
      </c>
      <c r="H34" s="43">
        <f t="shared" si="5"/>
        <v>239.63414634146341</v>
      </c>
      <c r="I34" s="43">
        <f t="shared" si="6"/>
        <v>239.63414634146341</v>
      </c>
    </row>
    <row r="35" spans="1:9" ht="15" customHeight="1" x14ac:dyDescent="0.25">
      <c r="A35" s="12" t="s">
        <v>19</v>
      </c>
      <c r="B35" s="10">
        <v>186</v>
      </c>
      <c r="C35" s="10">
        <v>99</v>
      </c>
      <c r="D35" s="10">
        <v>187</v>
      </c>
      <c r="E35" s="10">
        <v>698</v>
      </c>
      <c r="F35" s="30">
        <v>472</v>
      </c>
      <c r="G35" s="10">
        <v>472</v>
      </c>
      <c r="H35" s="43">
        <f t="shared" si="5"/>
        <v>67.621776504297998</v>
      </c>
      <c r="I35" s="43">
        <f t="shared" si="6"/>
        <v>67.621776504297998</v>
      </c>
    </row>
    <row r="36" spans="1:9" ht="15" customHeight="1" x14ac:dyDescent="0.25">
      <c r="A36" s="12" t="s">
        <v>20</v>
      </c>
      <c r="B36" s="10">
        <v>43</v>
      </c>
      <c r="C36" s="10">
        <v>44</v>
      </c>
      <c r="D36" s="10">
        <v>44</v>
      </c>
      <c r="E36" s="10">
        <v>132</v>
      </c>
      <c r="F36" s="30">
        <v>131</v>
      </c>
      <c r="G36" s="10">
        <v>131</v>
      </c>
      <c r="H36" s="43">
        <f t="shared" si="5"/>
        <v>99.242424242424249</v>
      </c>
      <c r="I36" s="43">
        <f t="shared" si="6"/>
        <v>99.242424242424249</v>
      </c>
    </row>
    <row r="37" spans="1:9" ht="15" customHeight="1" x14ac:dyDescent="0.25">
      <c r="A37" s="12" t="s">
        <v>21</v>
      </c>
      <c r="B37" s="10">
        <v>50</v>
      </c>
      <c r="C37" s="10">
        <v>0</v>
      </c>
      <c r="D37" s="10">
        <v>50</v>
      </c>
      <c r="E37" s="10">
        <v>150</v>
      </c>
      <c r="F37" s="30">
        <v>100</v>
      </c>
      <c r="G37" s="10">
        <v>100</v>
      </c>
      <c r="H37" s="43">
        <f t="shared" si="5"/>
        <v>66.666666666666671</v>
      </c>
      <c r="I37" s="43">
        <f t="shared" si="6"/>
        <v>66.666666666666671</v>
      </c>
    </row>
    <row r="38" spans="1:9" ht="15" customHeight="1" x14ac:dyDescent="0.25">
      <c r="A38" s="12" t="s">
        <v>22</v>
      </c>
      <c r="B38" s="10">
        <v>102</v>
      </c>
      <c r="C38" s="10">
        <v>101</v>
      </c>
      <c r="D38" s="10">
        <v>100</v>
      </c>
      <c r="E38" s="10">
        <v>310</v>
      </c>
      <c r="F38" s="30">
        <v>303</v>
      </c>
      <c r="G38" s="10">
        <v>303</v>
      </c>
      <c r="H38" s="43">
        <f t="shared" si="5"/>
        <v>97.741935483870961</v>
      </c>
      <c r="I38" s="43">
        <f t="shared" si="6"/>
        <v>97.741935483870961</v>
      </c>
    </row>
    <row r="39" spans="1:9" ht="15" customHeight="1" x14ac:dyDescent="0.25">
      <c r="A39" s="12" t="s">
        <v>23</v>
      </c>
      <c r="B39" s="10">
        <v>159</v>
      </c>
      <c r="C39" s="10">
        <v>25</v>
      </c>
      <c r="D39" s="10">
        <v>60</v>
      </c>
      <c r="E39" s="10">
        <v>451</v>
      </c>
      <c r="F39" s="30">
        <v>244</v>
      </c>
      <c r="G39" s="10">
        <v>244</v>
      </c>
      <c r="H39" s="43">
        <f t="shared" si="5"/>
        <v>54.101995565410199</v>
      </c>
      <c r="I39" s="43">
        <f t="shared" si="6"/>
        <v>54.101995565410199</v>
      </c>
    </row>
    <row r="40" spans="1:9" ht="15" customHeight="1" x14ac:dyDescent="0.25">
      <c r="A40" s="12" t="s">
        <v>24</v>
      </c>
      <c r="B40" s="10">
        <v>38</v>
      </c>
      <c r="C40" s="10">
        <v>24</v>
      </c>
      <c r="D40" s="10">
        <v>31</v>
      </c>
      <c r="E40" s="10">
        <v>108</v>
      </c>
      <c r="F40" s="30">
        <v>93</v>
      </c>
      <c r="G40" s="10">
        <v>93</v>
      </c>
      <c r="H40" s="43">
        <f t="shared" si="5"/>
        <v>86.111111111111114</v>
      </c>
      <c r="I40" s="43">
        <f t="shared" si="6"/>
        <v>86.111111111111114</v>
      </c>
    </row>
    <row r="41" spans="1:9" ht="15" customHeight="1" x14ac:dyDescent="0.25">
      <c r="A41" s="12" t="s">
        <v>25</v>
      </c>
      <c r="B41" s="10">
        <v>127</v>
      </c>
      <c r="C41" s="10">
        <v>132</v>
      </c>
      <c r="D41" s="10">
        <v>40</v>
      </c>
      <c r="E41" s="10">
        <v>298</v>
      </c>
      <c r="F41" s="30">
        <v>299</v>
      </c>
      <c r="G41" s="10">
        <v>299</v>
      </c>
      <c r="H41" s="43">
        <f t="shared" si="5"/>
        <v>100.33557046979865</v>
      </c>
      <c r="I41" s="43">
        <f t="shared" si="6"/>
        <v>100.33557046979865</v>
      </c>
    </row>
    <row r="42" spans="1:9" ht="15" customHeight="1" x14ac:dyDescent="0.25">
      <c r="A42" s="12" t="s">
        <v>26</v>
      </c>
      <c r="B42" s="10">
        <v>35</v>
      </c>
      <c r="C42" s="10">
        <v>35</v>
      </c>
      <c r="D42" s="10">
        <v>35</v>
      </c>
      <c r="E42" s="10">
        <v>105</v>
      </c>
      <c r="F42" s="30">
        <v>105</v>
      </c>
      <c r="G42" s="10">
        <v>105</v>
      </c>
      <c r="H42" s="43">
        <f t="shared" si="5"/>
        <v>100</v>
      </c>
      <c r="I42" s="43">
        <f t="shared" si="6"/>
        <v>100</v>
      </c>
    </row>
    <row r="43" spans="1:9" ht="15" customHeight="1" x14ac:dyDescent="0.25">
      <c r="A43" s="12" t="s">
        <v>27</v>
      </c>
      <c r="B43" s="10">
        <v>30</v>
      </c>
      <c r="C43" s="10">
        <v>34</v>
      </c>
      <c r="D43" s="10">
        <v>40</v>
      </c>
      <c r="E43" s="10">
        <v>85</v>
      </c>
      <c r="F43" s="30">
        <v>104</v>
      </c>
      <c r="G43" s="10">
        <v>104</v>
      </c>
      <c r="H43" s="43">
        <f t="shared" si="5"/>
        <v>122.35294117647059</v>
      </c>
      <c r="I43" s="43">
        <f t="shared" si="6"/>
        <v>122.35294117647059</v>
      </c>
    </row>
    <row r="44" spans="1:9" ht="15" customHeight="1" x14ac:dyDescent="0.25">
      <c r="A44" s="12" t="s">
        <v>28</v>
      </c>
      <c r="B44" s="10">
        <v>82</v>
      </c>
      <c r="C44" s="10">
        <v>110</v>
      </c>
      <c r="D44" s="10">
        <v>100</v>
      </c>
      <c r="E44" s="10">
        <v>280</v>
      </c>
      <c r="F44" s="30">
        <v>292</v>
      </c>
      <c r="G44" s="10">
        <v>292</v>
      </c>
      <c r="H44" s="43">
        <f t="shared" si="5"/>
        <v>104.28571428571429</v>
      </c>
      <c r="I44" s="43">
        <f t="shared" si="6"/>
        <v>104.28571428571429</v>
      </c>
    </row>
    <row r="45" spans="1:9" ht="15" customHeight="1" x14ac:dyDescent="0.25">
      <c r="A45" s="12" t="s">
        <v>29</v>
      </c>
      <c r="B45" s="10">
        <v>23</v>
      </c>
      <c r="C45" s="10">
        <v>19</v>
      </c>
      <c r="D45" s="10">
        <v>24</v>
      </c>
      <c r="E45" s="10">
        <v>72</v>
      </c>
      <c r="F45" s="30">
        <v>66</v>
      </c>
      <c r="G45" s="10">
        <v>66</v>
      </c>
      <c r="H45" s="43">
        <f t="shared" si="5"/>
        <v>91.666666666666671</v>
      </c>
      <c r="I45" s="43">
        <f t="shared" si="6"/>
        <v>91.666666666666671</v>
      </c>
    </row>
    <row r="46" spans="1:9" ht="15" customHeight="1" x14ac:dyDescent="0.25">
      <c r="A46" s="12" t="s">
        <v>30</v>
      </c>
      <c r="B46" s="10">
        <v>122</v>
      </c>
      <c r="C46" s="10">
        <v>249</v>
      </c>
      <c r="D46" s="10">
        <v>121</v>
      </c>
      <c r="E46" s="10">
        <v>316</v>
      </c>
      <c r="F46" s="30">
        <v>492</v>
      </c>
      <c r="G46" s="10">
        <v>492</v>
      </c>
      <c r="H46" s="43">
        <f t="shared" si="5"/>
        <v>155.69620253164558</v>
      </c>
      <c r="I46" s="43">
        <f t="shared" si="6"/>
        <v>155.69620253164558</v>
      </c>
    </row>
    <row r="47" spans="1:9" ht="15" customHeight="1" x14ac:dyDescent="0.25">
      <c r="A47" s="12" t="s">
        <v>31</v>
      </c>
      <c r="B47" s="10">
        <v>0</v>
      </c>
      <c r="C47" s="10">
        <v>0</v>
      </c>
      <c r="D47" s="10">
        <v>0</v>
      </c>
      <c r="E47" s="10">
        <v>0</v>
      </c>
      <c r="F47" s="30">
        <v>0</v>
      </c>
      <c r="G47" s="10">
        <v>0</v>
      </c>
      <c r="H47" s="43">
        <v>0</v>
      </c>
      <c r="I47" s="43">
        <v>0</v>
      </c>
    </row>
    <row r="48" spans="1:9" ht="15" customHeight="1" x14ac:dyDescent="0.25">
      <c r="A48" s="12" t="s">
        <v>32</v>
      </c>
      <c r="B48" s="10">
        <v>96</v>
      </c>
      <c r="C48" s="10">
        <v>114</v>
      </c>
      <c r="D48" s="10">
        <v>96</v>
      </c>
      <c r="E48" s="10">
        <v>282</v>
      </c>
      <c r="F48" s="30">
        <v>306</v>
      </c>
      <c r="G48" s="10">
        <v>306</v>
      </c>
      <c r="H48" s="43">
        <f t="shared" si="5"/>
        <v>108.51063829787235</v>
      </c>
      <c r="I48" s="43">
        <f t="shared" si="6"/>
        <v>108.51063829787235</v>
      </c>
    </row>
    <row r="49" spans="1:9" ht="15" customHeight="1" x14ac:dyDescent="0.25">
      <c r="A49" s="12" t="s">
        <v>33</v>
      </c>
      <c r="B49" s="10">
        <v>0</v>
      </c>
      <c r="C49" s="10">
        <v>0</v>
      </c>
      <c r="D49" s="10">
        <v>0</v>
      </c>
      <c r="E49" s="10">
        <v>0</v>
      </c>
      <c r="F49" s="30">
        <v>0</v>
      </c>
      <c r="G49" s="10">
        <v>0</v>
      </c>
      <c r="H49" s="43">
        <v>0</v>
      </c>
      <c r="I49" s="43">
        <v>0</v>
      </c>
    </row>
    <row r="50" spans="1:9" ht="15" customHeight="1" x14ac:dyDescent="0.25">
      <c r="A50" s="12" t="s">
        <v>34</v>
      </c>
      <c r="B50" s="10">
        <v>268</v>
      </c>
      <c r="C50" s="10">
        <v>252</v>
      </c>
      <c r="D50" s="10">
        <v>201</v>
      </c>
      <c r="E50" s="39">
        <v>749</v>
      </c>
      <c r="F50" s="30">
        <v>721</v>
      </c>
      <c r="G50" s="39">
        <v>721</v>
      </c>
      <c r="H50" s="43">
        <f t="shared" si="5"/>
        <v>96.261682242990659</v>
      </c>
      <c r="I50" s="43">
        <f t="shared" si="6"/>
        <v>96.261682242990659</v>
      </c>
    </row>
    <row r="51" spans="1:9" ht="15" customHeight="1" x14ac:dyDescent="0.25">
      <c r="A51" s="11" t="s">
        <v>35</v>
      </c>
      <c r="B51" s="10">
        <v>14</v>
      </c>
      <c r="C51" s="10">
        <v>14</v>
      </c>
      <c r="D51" s="10">
        <v>14</v>
      </c>
      <c r="E51" s="10">
        <v>42</v>
      </c>
      <c r="F51" s="30">
        <v>42</v>
      </c>
      <c r="G51" s="10">
        <v>42</v>
      </c>
      <c r="H51" s="43">
        <f t="shared" si="5"/>
        <v>100</v>
      </c>
      <c r="I51" s="43">
        <f t="shared" si="6"/>
        <v>100</v>
      </c>
    </row>
    <row r="52" spans="1:9" s="4" customFormat="1" ht="15" customHeight="1" x14ac:dyDescent="0.25">
      <c r="A52" s="12" t="s">
        <v>36</v>
      </c>
      <c r="B52" s="10">
        <v>28</v>
      </c>
      <c r="C52" s="10">
        <v>15</v>
      </c>
      <c r="D52" s="10">
        <v>25</v>
      </c>
      <c r="E52" s="10">
        <v>75</v>
      </c>
      <c r="F52" s="30">
        <v>68</v>
      </c>
      <c r="G52" s="10">
        <v>68</v>
      </c>
      <c r="H52" s="43">
        <f t="shared" si="5"/>
        <v>90.666666666666671</v>
      </c>
      <c r="I52" s="43">
        <f t="shared" si="6"/>
        <v>90.666666666666671</v>
      </c>
    </row>
    <row r="53" spans="1:9" s="4" customFormat="1" ht="15" customHeight="1" x14ac:dyDescent="0.25">
      <c r="A53" s="13"/>
      <c r="B53" s="22"/>
      <c r="C53" s="22"/>
      <c r="D53" s="22"/>
      <c r="E53" s="32"/>
      <c r="F53" s="30"/>
      <c r="G53" s="10"/>
      <c r="H53" s="25"/>
      <c r="I53" s="25"/>
    </row>
    <row r="54" spans="1:9" s="4" customFormat="1" ht="15" customHeight="1" x14ac:dyDescent="0.25">
      <c r="A54" s="9" t="s">
        <v>37</v>
      </c>
      <c r="B54" s="23">
        <f>SUM(B55:B68)</f>
        <v>15</v>
      </c>
      <c r="C54" s="23">
        <f t="shared" ref="C54:G54" si="7">SUM(C55:C68)</f>
        <v>6</v>
      </c>
      <c r="D54" s="23">
        <f t="shared" si="7"/>
        <v>6</v>
      </c>
      <c r="E54" s="23">
        <f t="shared" si="7"/>
        <v>0</v>
      </c>
      <c r="F54" s="23">
        <f t="shared" si="7"/>
        <v>27</v>
      </c>
      <c r="G54" s="23">
        <f t="shared" si="7"/>
        <v>27</v>
      </c>
      <c r="H54" s="43">
        <v>0</v>
      </c>
      <c r="I54" s="43">
        <v>0</v>
      </c>
    </row>
    <row r="55" spans="1:9" s="4" customFormat="1" ht="15" customHeight="1" x14ac:dyDescent="0.25">
      <c r="A55" s="11" t="s">
        <v>38</v>
      </c>
      <c r="B55" s="10">
        <v>0</v>
      </c>
      <c r="C55" s="10">
        <v>0</v>
      </c>
      <c r="D55" s="10">
        <v>0</v>
      </c>
      <c r="E55" s="30">
        <v>0</v>
      </c>
      <c r="F55" s="30">
        <v>0</v>
      </c>
      <c r="G55" s="10">
        <v>0</v>
      </c>
      <c r="H55" s="43">
        <v>0</v>
      </c>
      <c r="I55" s="43">
        <v>0</v>
      </c>
    </row>
    <row r="56" spans="1:9" s="4" customFormat="1" ht="15" customHeight="1" x14ac:dyDescent="0.25">
      <c r="A56" s="11" t="s">
        <v>39</v>
      </c>
      <c r="B56" s="10">
        <v>0</v>
      </c>
      <c r="C56" s="10">
        <v>0</v>
      </c>
      <c r="D56" s="10">
        <v>0</v>
      </c>
      <c r="E56" s="30">
        <v>0</v>
      </c>
      <c r="F56" s="30">
        <v>0</v>
      </c>
      <c r="G56" s="10">
        <v>0</v>
      </c>
      <c r="H56" s="43">
        <v>0</v>
      </c>
      <c r="I56" s="43">
        <v>0</v>
      </c>
    </row>
    <row r="57" spans="1:9" s="4" customFormat="1" ht="15" customHeight="1" x14ac:dyDescent="0.25">
      <c r="A57" s="11" t="s">
        <v>40</v>
      </c>
      <c r="B57" s="10">
        <v>0</v>
      </c>
      <c r="C57" s="10">
        <v>0</v>
      </c>
      <c r="D57" s="10">
        <v>0</v>
      </c>
      <c r="E57" s="30">
        <v>0</v>
      </c>
      <c r="F57" s="30">
        <v>0</v>
      </c>
      <c r="G57" s="10">
        <v>0</v>
      </c>
      <c r="H57" s="43">
        <v>0</v>
      </c>
      <c r="I57" s="43">
        <v>0</v>
      </c>
    </row>
    <row r="58" spans="1:9" s="4" customFormat="1" ht="15" customHeight="1" x14ac:dyDescent="0.25">
      <c r="A58" s="11" t="s">
        <v>41</v>
      </c>
      <c r="B58" s="10">
        <v>0</v>
      </c>
      <c r="C58" s="10">
        <v>0</v>
      </c>
      <c r="D58" s="10">
        <v>0</v>
      </c>
      <c r="E58" s="30">
        <v>0</v>
      </c>
      <c r="F58" s="30">
        <v>0</v>
      </c>
      <c r="G58" s="10">
        <v>0</v>
      </c>
      <c r="H58" s="43">
        <v>0</v>
      </c>
      <c r="I58" s="43">
        <v>0</v>
      </c>
    </row>
    <row r="59" spans="1:9" s="4" customFormat="1" ht="15" customHeight="1" x14ac:dyDescent="0.25">
      <c r="A59" s="11" t="s">
        <v>42</v>
      </c>
      <c r="B59" s="10">
        <v>0</v>
      </c>
      <c r="C59" s="10">
        <v>0</v>
      </c>
      <c r="D59" s="10">
        <v>0</v>
      </c>
      <c r="E59" s="30">
        <v>0</v>
      </c>
      <c r="F59" s="30">
        <v>0</v>
      </c>
      <c r="G59" s="10">
        <v>0</v>
      </c>
      <c r="H59" s="43">
        <v>0</v>
      </c>
      <c r="I59" s="43">
        <v>0</v>
      </c>
    </row>
    <row r="60" spans="1:9" s="4" customFormat="1" ht="15" customHeight="1" x14ac:dyDescent="0.25">
      <c r="A60" s="11" t="s">
        <v>43</v>
      </c>
      <c r="B60" s="10">
        <v>0</v>
      </c>
      <c r="C60" s="10">
        <v>0</v>
      </c>
      <c r="D60" s="10">
        <v>0</v>
      </c>
      <c r="E60" s="30">
        <v>0</v>
      </c>
      <c r="F60" s="30">
        <v>0</v>
      </c>
      <c r="G60" s="10">
        <v>0</v>
      </c>
      <c r="H60" s="43">
        <v>0</v>
      </c>
      <c r="I60" s="43">
        <v>0</v>
      </c>
    </row>
    <row r="61" spans="1:9" s="4" customFormat="1" ht="15" customHeight="1" x14ac:dyDescent="0.25">
      <c r="A61" s="11" t="s">
        <v>63</v>
      </c>
      <c r="B61" s="10">
        <v>0</v>
      </c>
      <c r="C61" s="10">
        <v>0</v>
      </c>
      <c r="D61" s="10">
        <v>0</v>
      </c>
      <c r="E61" s="30">
        <v>0</v>
      </c>
      <c r="F61" s="30">
        <v>0</v>
      </c>
      <c r="G61" s="10">
        <v>0</v>
      </c>
      <c r="H61" s="43">
        <v>0</v>
      </c>
      <c r="I61" s="43">
        <v>0</v>
      </c>
    </row>
    <row r="62" spans="1:9" s="4" customFormat="1" ht="15" customHeight="1" x14ac:dyDescent="0.25">
      <c r="A62" s="11" t="s">
        <v>44</v>
      </c>
      <c r="B62" s="10">
        <v>0</v>
      </c>
      <c r="C62" s="10">
        <v>0</v>
      </c>
      <c r="D62" s="10">
        <v>0</v>
      </c>
      <c r="E62" s="30">
        <v>0</v>
      </c>
      <c r="F62" s="30">
        <v>0</v>
      </c>
      <c r="G62" s="10">
        <v>0</v>
      </c>
      <c r="H62" s="43">
        <v>0</v>
      </c>
      <c r="I62" s="43">
        <v>0</v>
      </c>
    </row>
    <row r="63" spans="1:9" s="4" customFormat="1" ht="15" customHeight="1" x14ac:dyDescent="0.25">
      <c r="A63" s="11" t="s">
        <v>45</v>
      </c>
      <c r="B63" s="10">
        <v>0</v>
      </c>
      <c r="C63" s="10">
        <v>0</v>
      </c>
      <c r="D63" s="10">
        <v>0</v>
      </c>
      <c r="E63" s="30">
        <v>0</v>
      </c>
      <c r="F63" s="30">
        <v>0</v>
      </c>
      <c r="G63" s="10">
        <v>0</v>
      </c>
      <c r="H63" s="43">
        <v>0</v>
      </c>
      <c r="I63" s="43">
        <v>0</v>
      </c>
    </row>
    <row r="64" spans="1:9" s="4" customFormat="1" ht="15" customHeight="1" x14ac:dyDescent="0.25">
      <c r="A64" s="11" t="s">
        <v>49</v>
      </c>
      <c r="B64" s="10">
        <v>0</v>
      </c>
      <c r="C64" s="10">
        <v>6</v>
      </c>
      <c r="D64" s="10">
        <v>6</v>
      </c>
      <c r="E64" s="30">
        <v>0</v>
      </c>
      <c r="F64" s="30">
        <v>12</v>
      </c>
      <c r="G64" s="10">
        <v>12</v>
      </c>
      <c r="H64" s="43">
        <v>0</v>
      </c>
      <c r="I64" s="43">
        <v>0</v>
      </c>
    </row>
    <row r="65" spans="1:9" s="4" customFormat="1" ht="15" customHeight="1" x14ac:dyDescent="0.25">
      <c r="A65" s="11" t="s">
        <v>50</v>
      </c>
      <c r="B65" s="10">
        <v>0</v>
      </c>
      <c r="C65" s="10">
        <v>0</v>
      </c>
      <c r="D65" s="10">
        <v>0</v>
      </c>
      <c r="E65" s="30">
        <v>0</v>
      </c>
      <c r="F65" s="30">
        <v>0</v>
      </c>
      <c r="G65" s="10">
        <v>0</v>
      </c>
      <c r="H65" s="43">
        <v>0</v>
      </c>
      <c r="I65" s="43">
        <v>0</v>
      </c>
    </row>
    <row r="66" spans="1:9" s="4" customFormat="1" ht="15" customHeight="1" x14ac:dyDescent="0.25">
      <c r="A66" s="11" t="s">
        <v>46</v>
      </c>
      <c r="B66" s="10">
        <v>15</v>
      </c>
      <c r="C66" s="10">
        <v>0</v>
      </c>
      <c r="D66" s="10">
        <v>0</v>
      </c>
      <c r="E66" s="30">
        <v>0</v>
      </c>
      <c r="F66" s="30">
        <v>15</v>
      </c>
      <c r="G66" s="10">
        <v>15</v>
      </c>
      <c r="H66" s="43">
        <v>0</v>
      </c>
      <c r="I66" s="43">
        <v>0</v>
      </c>
    </row>
    <row r="67" spans="1:9" s="4" customFormat="1" ht="15" customHeight="1" x14ac:dyDescent="0.25">
      <c r="A67" s="11" t="s">
        <v>47</v>
      </c>
      <c r="B67" s="10">
        <v>0</v>
      </c>
      <c r="C67" s="10">
        <v>0</v>
      </c>
      <c r="D67" s="10">
        <v>0</v>
      </c>
      <c r="E67" s="30">
        <v>0</v>
      </c>
      <c r="F67" s="30">
        <v>0</v>
      </c>
      <c r="G67" s="10">
        <v>0</v>
      </c>
      <c r="H67" s="43">
        <v>0</v>
      </c>
      <c r="I67" s="43">
        <v>0</v>
      </c>
    </row>
    <row r="68" spans="1:9" s="4" customFormat="1" ht="15" customHeight="1" x14ac:dyDescent="0.25">
      <c r="A68" s="33" t="s">
        <v>48</v>
      </c>
      <c r="B68" s="40">
        <v>0</v>
      </c>
      <c r="C68" s="40">
        <v>0</v>
      </c>
      <c r="D68" s="40">
        <v>0</v>
      </c>
      <c r="E68" s="31">
        <v>0</v>
      </c>
      <c r="F68" s="31">
        <v>0</v>
      </c>
      <c r="G68" s="40">
        <v>0</v>
      </c>
      <c r="H68" s="44">
        <v>0</v>
      </c>
      <c r="I68" s="44">
        <v>0</v>
      </c>
    </row>
    <row r="69" spans="1:9" x14ac:dyDescent="0.2">
      <c r="A69" s="14" t="s">
        <v>62</v>
      </c>
      <c r="B69" s="41"/>
      <c r="C69" s="4"/>
      <c r="D69" s="4"/>
      <c r="E69" s="4"/>
      <c r="F69" s="5"/>
      <c r="G69" s="4"/>
      <c r="H69" s="4"/>
      <c r="I69" s="4"/>
    </row>
    <row r="70" spans="1:9" x14ac:dyDescent="0.2">
      <c r="A70" s="34"/>
      <c r="B70" s="35"/>
      <c r="C70" s="7"/>
      <c r="D70" s="7"/>
      <c r="F70" s="6"/>
      <c r="H70" s="2"/>
    </row>
    <row r="71" spans="1:9" x14ac:dyDescent="0.2">
      <c r="B71" s="7"/>
      <c r="C71" s="7"/>
      <c r="D71" s="7"/>
      <c r="F71" s="6"/>
      <c r="H71" s="2"/>
    </row>
    <row r="7505" spans="9:9" x14ac:dyDescent="0.2">
      <c r="I7505" s="8"/>
    </row>
  </sheetData>
  <mergeCells count="9">
    <mergeCell ref="A1:I1"/>
    <mergeCell ref="A6:I6"/>
    <mergeCell ref="A8:I8"/>
    <mergeCell ref="A10:A11"/>
    <mergeCell ref="B10:D10"/>
    <mergeCell ref="H10:I10"/>
    <mergeCell ref="E10:E11"/>
    <mergeCell ref="F10:F11"/>
    <mergeCell ref="G10:G11"/>
  </mergeCells>
  <phoneticPr fontId="0" type="noConversion"/>
  <printOptions horizontalCentered="1" verticalCentered="1"/>
  <pageMargins left="0.39370078740157483" right="0" top="0" bottom="0.59055118110236227" header="0" footer="0"/>
  <pageSetup scale="50" firstPageNumber="8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19.39_2017</vt:lpstr>
      <vt:lpstr>A_IMPRESIÓN_IM</vt:lpstr>
      <vt:lpstr>'19.39_2017'!Área_de_impresión</vt:lpstr>
      <vt:lpstr>'19.39_2017'!Imprimir_área_IM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2017-02-16T21:08:36Z</cp:lastPrinted>
  <dcterms:created xsi:type="dcterms:W3CDTF">2004-02-02T23:12:07Z</dcterms:created>
  <dcterms:modified xsi:type="dcterms:W3CDTF">2018-02-19T23:42:43Z</dcterms:modified>
</cp:coreProperties>
</file>